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050"/>
  </bookViews>
  <sheets>
    <sheet name="PPI" sheetId="1" r:id="rId1"/>
  </sheets>
  <definedNames>
    <definedName name="_xlnm._FilterDatabase" localSheetId="0" hidden="1">PPI!$A$3:$Q$55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P16" i="1"/>
  <c r="P15" i="1"/>
  <c r="P12" i="1"/>
  <c r="P11" i="1"/>
  <c r="P8" i="1"/>
  <c r="P7" i="1"/>
  <c r="P6" i="1"/>
  <c r="P5" i="1"/>
  <c r="P4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3" i="1"/>
  <c r="Q10" i="1"/>
  <c r="Q9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3" i="1"/>
  <c r="O10" i="1"/>
  <c r="O9" i="1"/>
  <c r="N16" i="1"/>
  <c r="N15" i="1"/>
  <c r="N12" i="1"/>
  <c r="N11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<sst xmlns="http://schemas.openxmlformats.org/spreadsheetml/2006/main" count="379" uniqueCount="157">
  <si>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</si>
  <si>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</si>
  <si>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</si>
  <si>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</si>
  <si>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</si>
  <si>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</si>
  <si>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</si>
  <si>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</si>
  <si>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</si>
  <si>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</si>
  <si>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</si>
  <si>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</si>
  <si>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</si>
  <si>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</si>
  <si>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</si>
  <si>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</si>
  <si>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</si>
  <si>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</si>
  <si>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</si>
  <si>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</si>
  <si>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Municipio de Romita, Gto.
Programas y Proyectos de Inversión
Del 1 de Enero al 30 de Junio de 2024</t>
  </si>
  <si>
    <t>E0013</t>
  </si>
  <si>
    <t>M0002</t>
  </si>
  <si>
    <t>M0001</t>
  </si>
  <si>
    <t>E0012</t>
  </si>
  <si>
    <t/>
  </si>
  <si>
    <t>E0026</t>
  </si>
  <si>
    <t>E0025</t>
  </si>
  <si>
    <t>E0023</t>
  </si>
  <si>
    <t>E0014</t>
  </si>
  <si>
    <t>K05830048</t>
  </si>
  <si>
    <t>K05790014</t>
  </si>
  <si>
    <t>K05830035</t>
  </si>
  <si>
    <t>K05830041</t>
  </si>
  <si>
    <t>K05900026</t>
  </si>
  <si>
    <t>E0031</t>
  </si>
  <si>
    <t>K05830023</t>
  </si>
  <si>
    <t>K05830026</t>
  </si>
  <si>
    <t>K05830028</t>
  </si>
  <si>
    <t>K05830029</t>
  </si>
  <si>
    <t>K05830030</t>
  </si>
  <si>
    <t>K05830031</t>
  </si>
  <si>
    <t>K05830032</t>
  </si>
  <si>
    <t>K05830033</t>
  </si>
  <si>
    <t>K05830034</t>
  </si>
  <si>
    <t>K05830036</t>
  </si>
  <si>
    <t>K05830037</t>
  </si>
  <si>
    <t>K05830038</t>
  </si>
  <si>
    <t>K05830039</t>
  </si>
  <si>
    <t>K05830040</t>
  </si>
  <si>
    <t>K05830042</t>
  </si>
  <si>
    <t>K05830043</t>
  </si>
  <si>
    <t>K05830044</t>
  </si>
  <si>
    <t>K05830045</t>
  </si>
  <si>
    <t>K05830046</t>
  </si>
  <si>
    <t>K05830047</t>
  </si>
  <si>
    <t>K05830049</t>
  </si>
  <si>
    <t>K05830050</t>
  </si>
  <si>
    <t>K05830051</t>
  </si>
  <si>
    <t>K05830052</t>
  </si>
  <si>
    <t>K05830053</t>
  </si>
  <si>
    <t>K05830054</t>
  </si>
  <si>
    <t>K05830055</t>
  </si>
  <si>
    <t>K05830056</t>
  </si>
  <si>
    <t>K05830057</t>
  </si>
  <si>
    <t>K05900025</t>
  </si>
  <si>
    <t>E0039</t>
  </si>
  <si>
    <t>PROGRAMA DE LA SRIA PARTICULAR DE ROMITA, GTO</t>
  </si>
  <si>
    <t>PROGRAMA DE LA DIRECCION ADQUISICIONES Y COMPRAS</t>
  </si>
  <si>
    <t>PROGRAMA DE LA DIRECC DE TESORERIA DE ROMITA, GTO.</t>
  </si>
  <si>
    <t>PROGRAMA PRESIDENCIA MUNICIPAL DE ROMITA, GTO</t>
  </si>
  <si>
    <t>PROGRAMA DE PARQUES Y JARDINES DE ROMITA, GTO.</t>
  </si>
  <si>
    <t>PROGRAMA DEL RASTRO DE ROMITA, GTO.</t>
  </si>
  <si>
    <t>PROGRAMA DE SERVICIOS PUBLICOS DE ROMITA, GTO.</t>
  </si>
  <si>
    <t>PROGRAMA DE LA DIRECCION DE INFORMATICA Y SISTEMAS</t>
  </si>
  <si>
    <t>CANCHA TELESECUENDARIA DIEGO RIVERA</t>
  </si>
  <si>
    <t>CONST LINEA DIST Y CONEX TANQ MURALLA 3E</t>
  </si>
  <si>
    <t>RED AGUA Y DRENAJE EDEN Y PRIV VARGAS</t>
  </si>
  <si>
    <t>ELECTRIFICACION EDEN Y VARGAS</t>
  </si>
  <si>
    <t>REHAB DRENAJE Y AGUA VALENCIANA GAVIA</t>
  </si>
  <si>
    <t>PROGRAMA DIRECCION DE OBRAS PUBLICAS</t>
  </si>
  <si>
    <t>REH C CARILLO PUERTO TRAMO NEGRETE A PEÑARANDA</t>
  </si>
  <si>
    <t>REHAB DE CLL PINOSUAREZ, RAYON/VILLAGOMEZ, ROMITA</t>
  </si>
  <si>
    <t>PLAZA SAN VICENTE TUNA AGRIA</t>
  </si>
  <si>
    <t>REHAB CAMINO EL MARMOL 2 ETAP</t>
  </si>
  <si>
    <t>CONST AGUA POTABLE PEDRO LONA</t>
  </si>
  <si>
    <t>REHAB CAMINO SACACOSECHA</t>
  </si>
  <si>
    <t>REHAB CAMINO LAS LAJAS</t>
  </si>
  <si>
    <t>REHAB CAMINO TUNA AGRIA</t>
  </si>
  <si>
    <t>REHAB CAMINO SAN MIGUEL GUARICHO</t>
  </si>
  <si>
    <t>REHAB CAMINO REYES DE SAN JOSÉ</t>
  </si>
  <si>
    <t>REHAB CAMINO LA PRESA DE GAVIA RIVAS</t>
  </si>
  <si>
    <t>CONST CALLE AMPLIACION LAS PALMAS</t>
  </si>
  <si>
    <t>CONST PLAZA SAN ANTONIO CERRO PRIETO</t>
  </si>
  <si>
    <t>CALLE JAZMIN COL. LOS PARAISOS</t>
  </si>
  <si>
    <t>REHAB CRUC 2 ABRIL(3ERA ETAPA)</t>
  </si>
  <si>
    <t>CALLE ROBLE,SANTA EFIGENIA (2DA ETAPA)</t>
  </si>
  <si>
    <t>MODERNIZACCION ACCESO ROMITA (GLORIETA)</t>
  </si>
  <si>
    <t>REHAB CALLE JIMENEZ,AUZA,EMILIO CARRANZA</t>
  </si>
  <si>
    <t>SAN CLEMENTE CALLE PRINCIPAL(2DA ETAPA)</t>
  </si>
  <si>
    <t>VALENCIANA DE GAVIA EMPEDR CALLE PRINCIPAL</t>
  </si>
  <si>
    <t>SILVA CONST CALLE  AVENIDA ESCOLAR</t>
  </si>
  <si>
    <t>REHAB GONZALEZ ORTEGA Y 5 DE FEBRERO</t>
  </si>
  <si>
    <t>REHAB HEROES CHAPULTEPEC Y NICOLAS BRAVO</t>
  </si>
  <si>
    <t>REHAB CALLE FCO JAVIER MINA Y EMILIO CAR</t>
  </si>
  <si>
    <t>REHAB CAMINOS SACACOSECHAS 2024</t>
  </si>
  <si>
    <t>CONST CALLE PEDRO MORENO COL CORRALES A</t>
  </si>
  <si>
    <t>REHAB CRUCERO 2 ABRIL PARADERO 4 ETAPA</t>
  </si>
  <si>
    <t>REHAB CAMINO RURAL AL CECYTEG ROMITA</t>
  </si>
  <si>
    <t>CALLE FCO I.MADERO COL VILLA PATRICIA, ROMITA</t>
  </si>
  <si>
    <t>SUBCOLECTOR ORIENTE COL EJIDO JUAREZ (CRUCE CARR)</t>
  </si>
  <si>
    <t>PROGRAMA DEDESARROLLO RURAL Y AGRO DE ROMITA, GTO.</t>
  </si>
  <si>
    <t>5110</t>
  </si>
  <si>
    <t>5120</t>
  </si>
  <si>
    <t>5190</t>
  </si>
  <si>
    <t>5410</t>
  </si>
  <si>
    <t>5620</t>
  </si>
  <si>
    <t>5630</t>
  </si>
  <si>
    <t>5640</t>
  </si>
  <si>
    <t>5670</t>
  </si>
  <si>
    <t>6120</t>
  </si>
  <si>
    <t>6130</t>
  </si>
  <si>
    <t>6140</t>
  </si>
  <si>
    <t>6160</t>
  </si>
  <si>
    <t>31111M250080000</t>
  </si>
  <si>
    <t>31111M250040200</t>
  </si>
  <si>
    <t>31111M250040000</t>
  </si>
  <si>
    <t>31111M250040400</t>
  </si>
  <si>
    <t>31111M250060400</t>
  </si>
  <si>
    <t>31111M250060300</t>
  </si>
  <si>
    <t>31111M250060000</t>
  </si>
  <si>
    <t>31111M250080100</t>
  </si>
  <si>
    <t>31111M250120000</t>
  </si>
  <si>
    <t>31111M250140000</t>
  </si>
  <si>
    <t>SECRETARIA PARTICULAR</t>
  </si>
  <si>
    <t>DIR ADQUISICIONES Y CONT</t>
  </si>
  <si>
    <t>TESORERIA MUNICIPAL</t>
  </si>
  <si>
    <t>ADMINISTRACION PRESIDENCIA MUNICIPAL</t>
  </si>
  <si>
    <t>COORD PARQUES Y JARDINES</t>
  </si>
  <si>
    <t>COORD RASTRO MUNICIPAL</t>
  </si>
  <si>
    <t>SERVICIOS PUBLICOS MUNICIPALES</t>
  </si>
  <si>
    <t>DIR INFORMATICA (SISTEMAS)</t>
  </si>
  <si>
    <t>OBRAS PUBLICAS</t>
  </si>
  <si>
    <t>DESARR RURAL Y AGROP</t>
  </si>
  <si>
    <t>Muebles de oficina y estantería</t>
  </si>
  <si>
    <t xml:space="preserve">Muebles, excepto de oficina y estantería
</t>
  </si>
  <si>
    <t xml:space="preserve"> Otros mobiliarios y equipos de administración</t>
  </si>
  <si>
    <t xml:space="preserve">Vehículos y equipo terrestre
</t>
  </si>
  <si>
    <t xml:space="preserve">Maquinaria y equipo industrial
</t>
  </si>
  <si>
    <t>Maquinaria y equipo de construcción</t>
  </si>
  <si>
    <t xml:space="preserve">Sistemas de aire acondicionado, calefacción y de refrigeración industrial y comercial
</t>
  </si>
  <si>
    <t>Herramientas y máquinas-herramienta</t>
  </si>
  <si>
    <t>Edificación no habitacional</t>
  </si>
  <si>
    <t>Construcción de obras para el abastecimiento de agua, petróleo, gas, electricidad y
telecomunicaciones</t>
  </si>
  <si>
    <t>División de terrenos y construcción de obras de urbanización</t>
  </si>
  <si>
    <t>Otras construcciones de ingeniería civil u obra pesada</t>
  </si>
  <si>
    <t>PZA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</si>
</sst>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10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b/>
      <sz val="11"/>
      <color theme="1"/>
      <name val="Arial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4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/>
    <xf numFmtId="0" fontId="4" fillId="0" borderId="0"/>
    <xf numFmtId="168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 applyAlignment="1"/>
    <xf numFmtId="0" fontId="3" fillId="0" borderId="3" xfId="0" applyFont="1" applyBorder="1" applyAlignment="1"/>
    <xf numFmtId="0" fontId="2" fillId="2" borderId="4" xfId="0" applyFont="1" applyFill="1" applyBorder="1" applyAlignment="1">
      <alignment horizontal="center" wrapText="1"/>
    </xf>
    <xf numFmtId="4" fontId="3" fillId="0" borderId="6" xfId="4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9" fontId="3" fillId="0" borderId="6" xfId="20" applyNumberFormat="1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9" fontId="4" fillId="0" borderId="6" xfId="1" applyFont="1" applyBorder="1"/>
    <xf numFmtId="4" fontId="6" fillId="0" borderId="5" xfId="11" applyNumberFormat="1" applyFont="1" applyBorder="1"/>
    <xf numFmtId="0" fontId="4" fillId="0" borderId="6" xfId="0" applyFont="1" applyBorder="1"/>
    <xf numFmtId="4" fontId="3" fillId="0" borderId="6" xfId="4" applyNumberFormat="1" applyFont="1" applyBorder="1" applyAlignment="1" applyProtection="1">
      <alignment horizontal="center" vertical="center" wrapText="1"/>
      <protection locked="0"/>
    </xf>
    <xf numFmtId="9" fontId="3" fillId="0" borderId="6" xfId="1" applyFont="1" applyFill="1" applyBorder="1" applyAlignment="1" applyProtection="1">
      <alignment horizontal="center" vertical="center" wrapText="1"/>
      <protection locked="0"/>
    </xf>
  </cellXfs>
  <cellStyles count="34">
    <cellStyle name="Euro" xfId="5"/>
    <cellStyle name="Millares 2" xfId="6"/>
    <cellStyle name="Millares 2 2" xfId="7"/>
    <cellStyle name="Millares 2 2 2" xfId="26"/>
    <cellStyle name="Millares 2 3" xfId="8"/>
    <cellStyle name="Millares 2 3 2" xfId="27"/>
    <cellStyle name="Millares 2 4" xfId="25"/>
    <cellStyle name="Millares 3" xfId="9"/>
    <cellStyle name="Millares 3 2" xfId="28"/>
    <cellStyle name="Millares 4" xfId="30"/>
    <cellStyle name="Moneda 2" xfId="10"/>
    <cellStyle name="Moneda 2 2" xfId="29"/>
    <cellStyle name="Moneda 3" xfId="22"/>
    <cellStyle name="Moneda 3 2" xfId="32"/>
    <cellStyle name="Normal" xfId="0" builtinId="0"/>
    <cellStyle name="Normal 2" xfId="11"/>
    <cellStyle name="Normal 2 2" xfId="12"/>
    <cellStyle name="Normal 3" xfId="3"/>
    <cellStyle name="Normal 3 2" xfId="24"/>
    <cellStyle name="Normal 3 3" xfId="13"/>
    <cellStyle name="Normal 4" xfId="14"/>
    <cellStyle name="Normal 4 2" xfId="15"/>
    <cellStyle name="Normal 5" xfId="16"/>
    <cellStyle name="Normal 5 2" xfId="17"/>
    <cellStyle name="Normal 6" xfId="18"/>
    <cellStyle name="Normal 6 2" xfId="19"/>
    <cellStyle name="Normal 7" xfId="21"/>
    <cellStyle name="Normal 8" xfId="4"/>
    <cellStyle name="Normal 9" xfId="2"/>
    <cellStyle name="Normal_141008Reportes Cuadros Institucionales-sectorialesADV" xfId="20"/>
    <cellStyle name="Porcentaje" xfId="1" builtinId="5"/>
    <cellStyle name="Porcentaje 2" xfId="23"/>
    <cellStyle name="Porcentaje 3" xfId="31"/>
    <cellStyle name="Porcentaje 4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D11" sqref="D11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9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8" t="s">
        <v>0</v>
      </c>
      <c r="I2" s="4"/>
      <c r="J2" s="3"/>
      <c r="K2" s="12" t="s">
        <v>1</v>
      </c>
      <c r="L2" s="10"/>
      <c r="M2" s="11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11</v>
      </c>
      <c r="L3" s="17" t="s">
        <v>14</v>
      </c>
      <c r="M3" s="17" t="s">
        <v>15</v>
      </c>
      <c r="N3" s="15" t="s">
        <v>16</v>
      </c>
      <c r="O3" s="15" t="s">
        <v>17</v>
      </c>
      <c r="P3" s="14" t="s">
        <v>18</v>
      </c>
      <c r="Q3" s="14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6" t="s">
        <v>21</v>
      </c>
      <c r="B4" s="16" t="s">
        <v>67</v>
      </c>
      <c r="C4" s="16" t="s">
        <v>112</v>
      </c>
      <c r="D4" s="16" t="s">
        <v>144</v>
      </c>
      <c r="E4" s="16" t="s">
        <v>124</v>
      </c>
      <c r="F4" s="16" t="s">
        <v>134</v>
      </c>
      <c r="G4" s="22">
        <v>30000</v>
      </c>
      <c r="H4" s="22">
        <v>0</v>
      </c>
      <c r="I4" s="22">
        <v>0</v>
      </c>
      <c r="J4" s="13">
        <v>1</v>
      </c>
      <c r="K4" s="13">
        <v>0</v>
      </c>
      <c r="L4" s="13">
        <v>0</v>
      </c>
      <c r="M4" s="21" t="s">
        <v>156</v>
      </c>
      <c r="N4" s="19">
        <f>I4/G4</f>
        <v>0</v>
      </c>
      <c r="O4" s="19">
        <v>0</v>
      </c>
      <c r="P4" s="19">
        <f>L4/J4</f>
        <v>0</v>
      </c>
      <c r="Q4" s="19"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6" t="s">
        <v>22</v>
      </c>
      <c r="B5" s="16" t="s">
        <v>68</v>
      </c>
      <c r="C5" s="16" t="s">
        <v>112</v>
      </c>
      <c r="D5" s="16" t="s">
        <v>144</v>
      </c>
      <c r="E5" s="16" t="s">
        <v>125</v>
      </c>
      <c r="F5" s="16" t="s">
        <v>135</v>
      </c>
      <c r="G5" s="22">
        <v>100000</v>
      </c>
      <c r="H5" s="22">
        <v>0</v>
      </c>
      <c r="I5" s="22">
        <v>0</v>
      </c>
      <c r="J5" s="13">
        <v>1</v>
      </c>
      <c r="K5" s="13">
        <v>0</v>
      </c>
      <c r="L5" s="13">
        <v>0</v>
      </c>
      <c r="M5" s="21" t="s">
        <v>156</v>
      </c>
      <c r="N5" s="19">
        <f t="shared" ref="N5:N54" si="0">I5/G5</f>
        <v>0</v>
      </c>
      <c r="O5" s="23">
        <v>0</v>
      </c>
      <c r="P5" s="19">
        <f t="shared" ref="P5:P54" si="1">L5/J5</f>
        <v>0</v>
      </c>
      <c r="Q5" s="19"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6" t="s">
        <v>23</v>
      </c>
      <c r="B6" s="16" t="s">
        <v>69</v>
      </c>
      <c r="C6" s="16" t="s">
        <v>113</v>
      </c>
      <c r="D6" s="16" t="s">
        <v>145</v>
      </c>
      <c r="E6" s="16" t="s">
        <v>126</v>
      </c>
      <c r="F6" s="16" t="s">
        <v>136</v>
      </c>
      <c r="G6" s="22">
        <v>15000</v>
      </c>
      <c r="H6" s="22">
        <v>0</v>
      </c>
      <c r="I6" s="22">
        <v>0</v>
      </c>
      <c r="J6" s="13">
        <v>1</v>
      </c>
      <c r="K6" s="13">
        <v>0</v>
      </c>
      <c r="L6" s="13">
        <v>0</v>
      </c>
      <c r="M6" s="21" t="s">
        <v>156</v>
      </c>
      <c r="N6" s="19">
        <f t="shared" si="0"/>
        <v>0</v>
      </c>
      <c r="O6" s="23">
        <v>0</v>
      </c>
      <c r="P6" s="19">
        <f t="shared" si="1"/>
        <v>0</v>
      </c>
      <c r="Q6" s="19"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6" t="s">
        <v>22</v>
      </c>
      <c r="B7" s="16" t="s">
        <v>68</v>
      </c>
      <c r="C7" s="16" t="s">
        <v>113</v>
      </c>
      <c r="D7" s="16" t="s">
        <v>145</v>
      </c>
      <c r="E7" s="16" t="s">
        <v>125</v>
      </c>
      <c r="F7" s="16" t="s">
        <v>135</v>
      </c>
      <c r="G7" s="22">
        <v>150000</v>
      </c>
      <c r="H7" s="22">
        <v>0</v>
      </c>
      <c r="I7" s="22">
        <v>0</v>
      </c>
      <c r="J7" s="13">
        <v>1</v>
      </c>
      <c r="K7" s="13">
        <v>0</v>
      </c>
      <c r="L7" s="13">
        <v>0</v>
      </c>
      <c r="M7" s="21" t="s">
        <v>156</v>
      </c>
      <c r="N7" s="19">
        <f t="shared" si="0"/>
        <v>0</v>
      </c>
      <c r="O7" s="23">
        <v>0</v>
      </c>
      <c r="P7" s="19">
        <f t="shared" si="1"/>
        <v>0</v>
      </c>
      <c r="Q7" s="19"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6" t="s">
        <v>24</v>
      </c>
      <c r="B8" s="16" t="s">
        <v>70</v>
      </c>
      <c r="C8" s="16" t="s">
        <v>114</v>
      </c>
      <c r="D8" s="16" t="s">
        <v>146</v>
      </c>
      <c r="E8" s="16" t="s">
        <v>127</v>
      </c>
      <c r="F8" s="16" t="s">
        <v>137</v>
      </c>
      <c r="G8" s="22">
        <v>30000</v>
      </c>
      <c r="H8" s="22">
        <v>0</v>
      </c>
      <c r="I8" s="22">
        <v>0</v>
      </c>
      <c r="J8" s="13">
        <v>1</v>
      </c>
      <c r="K8" s="13">
        <v>0</v>
      </c>
      <c r="L8" s="13">
        <v>0</v>
      </c>
      <c r="M8" s="21" t="s">
        <v>156</v>
      </c>
      <c r="N8" s="19">
        <f t="shared" si="0"/>
        <v>0</v>
      </c>
      <c r="O8" s="23">
        <v>0</v>
      </c>
      <c r="P8" s="19">
        <f t="shared" si="1"/>
        <v>0</v>
      </c>
      <c r="Q8" s="19"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6" t="s">
        <v>25</v>
      </c>
      <c r="B9" s="16" t="s">
        <v>70</v>
      </c>
      <c r="C9" s="16" t="s">
        <v>115</v>
      </c>
      <c r="D9" s="16" t="s">
        <v>147</v>
      </c>
      <c r="E9" s="16" t="s">
        <v>127</v>
      </c>
      <c r="F9" s="16" t="s">
        <v>137</v>
      </c>
      <c r="G9" s="22">
        <v>0</v>
      </c>
      <c r="H9" s="22">
        <v>709000</v>
      </c>
      <c r="I9" s="22">
        <v>709000</v>
      </c>
      <c r="J9" s="13">
        <v>0</v>
      </c>
      <c r="K9" s="13">
        <v>1</v>
      </c>
      <c r="L9" s="13">
        <v>1</v>
      </c>
      <c r="M9" s="21" t="s">
        <v>156</v>
      </c>
      <c r="N9" s="19">
        <v>0</v>
      </c>
      <c r="O9" s="19">
        <f>I9/H9</f>
        <v>1</v>
      </c>
      <c r="P9" s="19">
        <v>0</v>
      </c>
      <c r="Q9" s="19">
        <f t="shared" ref="Q5:Q54" si="2">L9/K9</f>
        <v>1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6" t="s">
        <v>21</v>
      </c>
      <c r="B10" s="16" t="s">
        <v>67</v>
      </c>
      <c r="C10" s="16" t="s">
        <v>115</v>
      </c>
      <c r="D10" s="16" t="s">
        <v>147</v>
      </c>
      <c r="E10" s="16" t="s">
        <v>124</v>
      </c>
      <c r="F10" s="16" t="s">
        <v>134</v>
      </c>
      <c r="G10" s="22">
        <v>0</v>
      </c>
      <c r="H10" s="22">
        <v>356.89</v>
      </c>
      <c r="I10" s="22">
        <v>0</v>
      </c>
      <c r="J10" s="13">
        <v>0</v>
      </c>
      <c r="K10" s="13">
        <v>1</v>
      </c>
      <c r="L10" s="13">
        <v>0</v>
      </c>
      <c r="M10" s="21" t="s">
        <v>156</v>
      </c>
      <c r="N10" s="19">
        <v>0</v>
      </c>
      <c r="O10" s="19">
        <f t="shared" ref="O10:O54" si="3">I10/H10</f>
        <v>0</v>
      </c>
      <c r="P10" s="19">
        <v>0</v>
      </c>
      <c r="Q10" s="19">
        <f t="shared" si="2"/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6" t="s">
        <v>26</v>
      </c>
      <c r="B11" s="16" t="s">
        <v>71</v>
      </c>
      <c r="C11" s="16" t="s">
        <v>115</v>
      </c>
      <c r="D11" s="16" t="s">
        <v>147</v>
      </c>
      <c r="E11" s="16" t="s">
        <v>128</v>
      </c>
      <c r="F11" s="16" t="s">
        <v>138</v>
      </c>
      <c r="G11" s="22">
        <v>2300000</v>
      </c>
      <c r="H11" s="22">
        <v>0</v>
      </c>
      <c r="I11" s="22">
        <v>0</v>
      </c>
      <c r="J11" s="13">
        <v>1</v>
      </c>
      <c r="K11" s="13">
        <v>0</v>
      </c>
      <c r="L11" s="13">
        <v>0</v>
      </c>
      <c r="M11" s="21" t="s">
        <v>156</v>
      </c>
      <c r="N11" s="19">
        <f t="shared" si="0"/>
        <v>0</v>
      </c>
      <c r="O11" s="19">
        <v>0</v>
      </c>
      <c r="P11" s="19">
        <f t="shared" si="1"/>
        <v>0</v>
      </c>
      <c r="Q11" s="19"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6" t="s">
        <v>27</v>
      </c>
      <c r="B12" s="16" t="s">
        <v>72</v>
      </c>
      <c r="C12" s="16" t="s">
        <v>116</v>
      </c>
      <c r="D12" s="16" t="s">
        <v>148</v>
      </c>
      <c r="E12" s="16" t="s">
        <v>129</v>
      </c>
      <c r="F12" s="16" t="s">
        <v>139</v>
      </c>
      <c r="G12" s="22">
        <v>500000</v>
      </c>
      <c r="H12" s="22">
        <v>0</v>
      </c>
      <c r="I12" s="22">
        <v>0</v>
      </c>
      <c r="J12" s="13">
        <v>1</v>
      </c>
      <c r="K12" s="13">
        <v>0</v>
      </c>
      <c r="L12" s="13">
        <v>0</v>
      </c>
      <c r="M12" s="21" t="s">
        <v>156</v>
      </c>
      <c r="N12" s="19">
        <f t="shared" si="0"/>
        <v>0</v>
      </c>
      <c r="O12" s="19">
        <v>0</v>
      </c>
      <c r="P12" s="19">
        <f t="shared" si="1"/>
        <v>0</v>
      </c>
      <c r="Q12" s="19"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6" t="s">
        <v>28</v>
      </c>
      <c r="B13" s="16" t="s">
        <v>73</v>
      </c>
      <c r="C13" s="16" t="s">
        <v>117</v>
      </c>
      <c r="D13" s="16" t="s">
        <v>149</v>
      </c>
      <c r="E13" s="16" t="s">
        <v>130</v>
      </c>
      <c r="F13" s="16" t="s">
        <v>140</v>
      </c>
      <c r="G13" s="22">
        <v>0</v>
      </c>
      <c r="H13" s="22">
        <v>232000</v>
      </c>
      <c r="I13" s="22">
        <v>232000</v>
      </c>
      <c r="J13" s="13">
        <v>0</v>
      </c>
      <c r="K13" s="13">
        <v>1</v>
      </c>
      <c r="L13" s="13">
        <v>1</v>
      </c>
      <c r="M13" s="21" t="s">
        <v>156</v>
      </c>
      <c r="N13" s="19">
        <v>0</v>
      </c>
      <c r="O13" s="19">
        <f t="shared" si="3"/>
        <v>1</v>
      </c>
      <c r="P13" s="19">
        <v>0</v>
      </c>
      <c r="Q13" s="19">
        <f t="shared" si="2"/>
        <v>1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6" t="s">
        <v>21</v>
      </c>
      <c r="B14" s="16" t="s">
        <v>67</v>
      </c>
      <c r="C14" s="16" t="s">
        <v>118</v>
      </c>
      <c r="D14" s="16" t="s">
        <v>150</v>
      </c>
      <c r="E14" s="16" t="s">
        <v>124</v>
      </c>
      <c r="F14" s="16" t="s">
        <v>134</v>
      </c>
      <c r="G14" s="22">
        <v>0</v>
      </c>
      <c r="H14" s="22">
        <v>0</v>
      </c>
      <c r="I14" s="22">
        <v>0</v>
      </c>
      <c r="J14" s="13">
        <v>0</v>
      </c>
      <c r="K14" s="13">
        <v>0</v>
      </c>
      <c r="L14" s="13">
        <v>0</v>
      </c>
      <c r="M14" s="21" t="s">
        <v>156</v>
      </c>
      <c r="N14" s="19">
        <v>0</v>
      </c>
      <c r="O14" s="19">
        <v>0</v>
      </c>
      <c r="P14" s="19">
        <v>0</v>
      </c>
      <c r="Q14" s="19"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6" t="s">
        <v>29</v>
      </c>
      <c r="B15" s="16" t="s">
        <v>74</v>
      </c>
      <c r="C15" s="16" t="s">
        <v>119</v>
      </c>
      <c r="D15" s="16" t="s">
        <v>151</v>
      </c>
      <c r="E15" s="16" t="s">
        <v>131</v>
      </c>
      <c r="F15" s="16" t="s">
        <v>141</v>
      </c>
      <c r="G15" s="22">
        <v>3000</v>
      </c>
      <c r="H15" s="22">
        <v>0</v>
      </c>
      <c r="I15" s="22">
        <v>0</v>
      </c>
      <c r="J15" s="13">
        <v>1</v>
      </c>
      <c r="K15" s="13">
        <v>0</v>
      </c>
      <c r="L15" s="13">
        <v>0</v>
      </c>
      <c r="M15" s="21" t="s">
        <v>156</v>
      </c>
      <c r="N15" s="19">
        <f t="shared" si="0"/>
        <v>0</v>
      </c>
      <c r="O15" s="19">
        <v>0</v>
      </c>
      <c r="P15" s="19">
        <f t="shared" si="1"/>
        <v>0</v>
      </c>
      <c r="Q15" s="19"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6" t="s">
        <v>26</v>
      </c>
      <c r="B16" s="16" t="s">
        <v>71</v>
      </c>
      <c r="C16" s="16" t="s">
        <v>119</v>
      </c>
      <c r="D16" s="16" t="s">
        <v>151</v>
      </c>
      <c r="E16" s="16" t="s">
        <v>128</v>
      </c>
      <c r="F16" s="16" t="s">
        <v>138</v>
      </c>
      <c r="G16" s="22">
        <v>20000</v>
      </c>
      <c r="H16" s="22">
        <v>46400</v>
      </c>
      <c r="I16" s="22">
        <v>46400</v>
      </c>
      <c r="J16" s="13">
        <v>1</v>
      </c>
      <c r="K16" s="13">
        <v>1</v>
      </c>
      <c r="L16" s="13">
        <v>1</v>
      </c>
      <c r="M16" s="21" t="s">
        <v>156</v>
      </c>
      <c r="N16" s="19">
        <f t="shared" si="0"/>
        <v>2.3199999999999998</v>
      </c>
      <c r="O16" s="19">
        <f t="shared" si="3"/>
        <v>1</v>
      </c>
      <c r="P16" s="19">
        <f t="shared" si="1"/>
        <v>1</v>
      </c>
      <c r="Q16" s="19">
        <f t="shared" si="2"/>
        <v>1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6" t="s">
        <v>30</v>
      </c>
      <c r="B17" s="16" t="s">
        <v>75</v>
      </c>
      <c r="C17" s="16" t="s">
        <v>120</v>
      </c>
      <c r="D17" s="16" t="s">
        <v>152</v>
      </c>
      <c r="E17" s="16" t="s">
        <v>132</v>
      </c>
      <c r="F17" s="16" t="s">
        <v>142</v>
      </c>
      <c r="G17" s="22">
        <v>0</v>
      </c>
      <c r="H17" s="22">
        <v>1899285.35</v>
      </c>
      <c r="I17" s="22">
        <v>1897384.92</v>
      </c>
      <c r="J17" s="13">
        <v>0</v>
      </c>
      <c r="K17" s="13">
        <v>1</v>
      </c>
      <c r="L17" s="13">
        <v>1</v>
      </c>
      <c r="M17" s="21" t="s">
        <v>156</v>
      </c>
      <c r="N17" s="19">
        <v>0</v>
      </c>
      <c r="O17" s="19">
        <f t="shared" si="3"/>
        <v>0.99899939732594678</v>
      </c>
      <c r="P17" s="19">
        <v>0</v>
      </c>
      <c r="Q17" s="19">
        <f t="shared" si="2"/>
        <v>1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6" t="s">
        <v>31</v>
      </c>
      <c r="B18" s="16" t="s">
        <v>76</v>
      </c>
      <c r="C18" s="16" t="s">
        <v>121</v>
      </c>
      <c r="D18" s="16" t="s">
        <v>153</v>
      </c>
      <c r="E18" s="16" t="s">
        <v>132</v>
      </c>
      <c r="F18" s="16" t="s">
        <v>142</v>
      </c>
      <c r="G18" s="22">
        <v>0</v>
      </c>
      <c r="H18" s="22">
        <v>1800000</v>
      </c>
      <c r="I18" s="22">
        <v>0</v>
      </c>
      <c r="J18" s="13">
        <v>0</v>
      </c>
      <c r="K18" s="13">
        <v>1</v>
      </c>
      <c r="L18" s="13">
        <v>0</v>
      </c>
      <c r="M18" s="21" t="s">
        <v>156</v>
      </c>
      <c r="N18" s="19">
        <v>0</v>
      </c>
      <c r="O18" s="19">
        <f t="shared" si="3"/>
        <v>0</v>
      </c>
      <c r="P18" s="19">
        <v>0</v>
      </c>
      <c r="Q18" s="19">
        <f t="shared" si="2"/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6" t="s">
        <v>32</v>
      </c>
      <c r="B19" s="16" t="s">
        <v>77</v>
      </c>
      <c r="C19" s="16" t="s">
        <v>121</v>
      </c>
      <c r="D19" s="16" t="s">
        <v>153</v>
      </c>
      <c r="E19" s="16" t="s">
        <v>132</v>
      </c>
      <c r="F19" s="16" t="s">
        <v>142</v>
      </c>
      <c r="G19" s="22">
        <v>0</v>
      </c>
      <c r="H19" s="22">
        <v>2153933.89</v>
      </c>
      <c r="I19" s="22">
        <v>2153278.9</v>
      </c>
      <c r="J19" s="13">
        <v>0</v>
      </c>
      <c r="K19" s="13">
        <v>1</v>
      </c>
      <c r="L19" s="13">
        <v>1</v>
      </c>
      <c r="M19" s="21" t="s">
        <v>156</v>
      </c>
      <c r="N19" s="19">
        <v>0</v>
      </c>
      <c r="O19" s="19">
        <f t="shared" si="3"/>
        <v>0.99969590988700208</v>
      </c>
      <c r="P19" s="19">
        <v>0</v>
      </c>
      <c r="Q19" s="19">
        <f t="shared" si="2"/>
        <v>1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6" t="s">
        <v>33</v>
      </c>
      <c r="B20" s="16" t="s">
        <v>78</v>
      </c>
      <c r="C20" s="16" t="s">
        <v>121</v>
      </c>
      <c r="D20" s="16" t="s">
        <v>153</v>
      </c>
      <c r="E20" s="16" t="s">
        <v>132</v>
      </c>
      <c r="F20" s="16" t="s">
        <v>142</v>
      </c>
      <c r="G20" s="22">
        <v>0</v>
      </c>
      <c r="H20" s="22">
        <v>1749732.92</v>
      </c>
      <c r="I20" s="22">
        <v>1749567.54</v>
      </c>
      <c r="J20" s="13">
        <v>0</v>
      </c>
      <c r="K20" s="13">
        <v>1</v>
      </c>
      <c r="L20" s="13">
        <v>1</v>
      </c>
      <c r="M20" s="21" t="s">
        <v>156</v>
      </c>
      <c r="N20" s="19">
        <v>0</v>
      </c>
      <c r="O20" s="19">
        <f t="shared" si="3"/>
        <v>0.9999054827178997</v>
      </c>
      <c r="P20" s="19">
        <v>0</v>
      </c>
      <c r="Q20" s="19">
        <f t="shared" si="2"/>
        <v>1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6" t="s">
        <v>34</v>
      </c>
      <c r="B21" s="16" t="s">
        <v>79</v>
      </c>
      <c r="C21" s="16" t="s">
        <v>121</v>
      </c>
      <c r="D21" s="16" t="s">
        <v>153</v>
      </c>
      <c r="E21" s="16" t="s">
        <v>132</v>
      </c>
      <c r="F21" s="16" t="s">
        <v>142</v>
      </c>
      <c r="G21" s="22">
        <v>0</v>
      </c>
      <c r="H21" s="22">
        <v>2000000</v>
      </c>
      <c r="I21" s="22">
        <v>1599474</v>
      </c>
      <c r="J21" s="13">
        <v>0</v>
      </c>
      <c r="K21" s="13">
        <v>1</v>
      </c>
      <c r="L21" s="13">
        <v>1</v>
      </c>
      <c r="M21" s="21" t="s">
        <v>156</v>
      </c>
      <c r="N21" s="19">
        <v>0</v>
      </c>
      <c r="O21" s="19">
        <f t="shared" si="3"/>
        <v>0.79973700000000003</v>
      </c>
      <c r="P21" s="19">
        <v>0</v>
      </c>
      <c r="Q21" s="19">
        <f t="shared" si="2"/>
        <v>1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6" t="s">
        <v>24</v>
      </c>
      <c r="B22" s="16" t="s">
        <v>70</v>
      </c>
      <c r="C22" s="16" t="s">
        <v>122</v>
      </c>
      <c r="D22" s="16" t="s">
        <v>154</v>
      </c>
      <c r="E22" s="16" t="s">
        <v>127</v>
      </c>
      <c r="F22" s="16" t="s">
        <v>137</v>
      </c>
      <c r="G22" s="22">
        <v>0</v>
      </c>
      <c r="H22" s="22">
        <v>375314</v>
      </c>
      <c r="I22" s="22">
        <v>375314</v>
      </c>
      <c r="J22" s="13">
        <v>0</v>
      </c>
      <c r="K22" s="13">
        <v>1</v>
      </c>
      <c r="L22" s="13">
        <v>1</v>
      </c>
      <c r="M22" s="21" t="s">
        <v>156</v>
      </c>
      <c r="N22" s="19">
        <v>0</v>
      </c>
      <c r="O22" s="19">
        <f t="shared" si="3"/>
        <v>1</v>
      </c>
      <c r="P22" s="19">
        <v>0</v>
      </c>
      <c r="Q22" s="19">
        <f t="shared" si="2"/>
        <v>1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6" t="s">
        <v>35</v>
      </c>
      <c r="B23" s="16" t="s">
        <v>80</v>
      </c>
      <c r="C23" s="16" t="s">
        <v>122</v>
      </c>
      <c r="D23" s="16" t="s">
        <v>154</v>
      </c>
      <c r="E23" s="16" t="s">
        <v>132</v>
      </c>
      <c r="F23" s="16" t="s">
        <v>142</v>
      </c>
      <c r="G23" s="22">
        <v>44678446.969999999</v>
      </c>
      <c r="H23" s="22">
        <v>15521593.5</v>
      </c>
      <c r="I23" s="22">
        <v>0</v>
      </c>
      <c r="J23" s="13">
        <v>1</v>
      </c>
      <c r="K23" s="13">
        <v>1</v>
      </c>
      <c r="L23" s="13">
        <v>0</v>
      </c>
      <c r="M23" s="21" t="s">
        <v>156</v>
      </c>
      <c r="N23" s="19">
        <v>0</v>
      </c>
      <c r="O23" s="19">
        <f t="shared" si="3"/>
        <v>0</v>
      </c>
      <c r="P23" s="19">
        <f t="shared" si="1"/>
        <v>0</v>
      </c>
      <c r="Q23" s="19">
        <f t="shared" si="2"/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6" t="s">
        <v>36</v>
      </c>
      <c r="B24" s="16" t="s">
        <v>81</v>
      </c>
      <c r="C24" s="16" t="s">
        <v>122</v>
      </c>
      <c r="D24" s="16" t="s">
        <v>154</v>
      </c>
      <c r="E24" s="16" t="s">
        <v>132</v>
      </c>
      <c r="F24" s="16" t="s">
        <v>142</v>
      </c>
      <c r="G24" s="22">
        <v>0</v>
      </c>
      <c r="H24" s="22">
        <v>2033676.14</v>
      </c>
      <c r="I24" s="22">
        <v>2033676.14</v>
      </c>
      <c r="J24" s="13">
        <v>0</v>
      </c>
      <c r="K24" s="13">
        <v>1</v>
      </c>
      <c r="L24" s="13">
        <v>1</v>
      </c>
      <c r="M24" s="21" t="s">
        <v>156</v>
      </c>
      <c r="N24" s="19">
        <v>0</v>
      </c>
      <c r="O24" s="19">
        <f t="shared" si="3"/>
        <v>1</v>
      </c>
      <c r="P24" s="19">
        <v>0</v>
      </c>
      <c r="Q24" s="19">
        <f t="shared" si="2"/>
        <v>1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6" t="s">
        <v>37</v>
      </c>
      <c r="B25" s="16" t="s">
        <v>82</v>
      </c>
      <c r="C25" s="16" t="s">
        <v>122</v>
      </c>
      <c r="D25" s="16" t="s">
        <v>154</v>
      </c>
      <c r="E25" s="16" t="s">
        <v>132</v>
      </c>
      <c r="F25" s="16" t="s">
        <v>142</v>
      </c>
      <c r="G25" s="22">
        <v>0</v>
      </c>
      <c r="H25" s="22">
        <v>620000</v>
      </c>
      <c r="I25" s="22">
        <v>620000</v>
      </c>
      <c r="J25" s="13">
        <v>0</v>
      </c>
      <c r="K25" s="13">
        <v>1</v>
      </c>
      <c r="L25" s="13">
        <v>1</v>
      </c>
      <c r="M25" s="21" t="s">
        <v>156</v>
      </c>
      <c r="N25" s="19">
        <v>0</v>
      </c>
      <c r="O25" s="19">
        <f t="shared" si="3"/>
        <v>1</v>
      </c>
      <c r="P25" s="19">
        <v>0</v>
      </c>
      <c r="Q25" s="19">
        <f t="shared" si="2"/>
        <v>1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6" t="s">
        <v>38</v>
      </c>
      <c r="B26" s="16" t="s">
        <v>83</v>
      </c>
      <c r="C26" s="16" t="s">
        <v>122</v>
      </c>
      <c r="D26" s="16" t="s">
        <v>154</v>
      </c>
      <c r="E26" s="16" t="s">
        <v>132</v>
      </c>
      <c r="F26" s="16" t="s">
        <v>142</v>
      </c>
      <c r="G26" s="22">
        <v>0</v>
      </c>
      <c r="H26" s="22">
        <v>2865370.28</v>
      </c>
      <c r="I26" s="22">
        <v>2865370.28</v>
      </c>
      <c r="J26" s="13">
        <v>0</v>
      </c>
      <c r="K26" s="13">
        <v>1</v>
      </c>
      <c r="L26" s="13">
        <v>1</v>
      </c>
      <c r="M26" s="21" t="s">
        <v>156</v>
      </c>
      <c r="N26" s="19">
        <v>0</v>
      </c>
      <c r="O26" s="19">
        <f t="shared" si="3"/>
        <v>1</v>
      </c>
      <c r="P26" s="19">
        <v>0</v>
      </c>
      <c r="Q26" s="19">
        <f t="shared" si="2"/>
        <v>1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6" t="s">
        <v>39</v>
      </c>
      <c r="B27" s="16" t="s">
        <v>84</v>
      </c>
      <c r="C27" s="16" t="s">
        <v>122</v>
      </c>
      <c r="D27" s="16" t="s">
        <v>154</v>
      </c>
      <c r="E27" s="16" t="s">
        <v>132</v>
      </c>
      <c r="F27" s="16" t="s">
        <v>142</v>
      </c>
      <c r="G27" s="22">
        <v>0</v>
      </c>
      <c r="H27" s="22">
        <v>1710094.99</v>
      </c>
      <c r="I27" s="22">
        <v>1710093.98</v>
      </c>
      <c r="J27" s="13">
        <v>0</v>
      </c>
      <c r="K27" s="13">
        <v>1</v>
      </c>
      <c r="L27" s="13">
        <v>1</v>
      </c>
      <c r="M27" s="21" t="s">
        <v>156</v>
      </c>
      <c r="N27" s="19">
        <v>0</v>
      </c>
      <c r="O27" s="19">
        <f t="shared" si="3"/>
        <v>0.99999940938953336</v>
      </c>
      <c r="P27" s="19">
        <v>0</v>
      </c>
      <c r="Q27" s="19">
        <f t="shared" si="2"/>
        <v>1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6" t="s">
        <v>40</v>
      </c>
      <c r="B28" s="16" t="s">
        <v>85</v>
      </c>
      <c r="C28" s="16" t="s">
        <v>122</v>
      </c>
      <c r="D28" s="16" t="s">
        <v>154</v>
      </c>
      <c r="E28" s="16" t="s">
        <v>132</v>
      </c>
      <c r="F28" s="16" t="s">
        <v>142</v>
      </c>
      <c r="G28" s="22">
        <v>0</v>
      </c>
      <c r="H28" s="22">
        <v>593661.32999999996</v>
      </c>
      <c r="I28" s="22">
        <v>593661.32999999996</v>
      </c>
      <c r="J28" s="13">
        <v>0</v>
      </c>
      <c r="K28" s="13">
        <v>1</v>
      </c>
      <c r="L28" s="13">
        <v>1</v>
      </c>
      <c r="M28" s="21" t="s">
        <v>156</v>
      </c>
      <c r="N28" s="19">
        <v>0</v>
      </c>
      <c r="O28" s="19">
        <f t="shared" si="3"/>
        <v>1</v>
      </c>
      <c r="P28" s="19">
        <v>0</v>
      </c>
      <c r="Q28" s="19">
        <f t="shared" si="2"/>
        <v>1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6" t="s">
        <v>41</v>
      </c>
      <c r="B29" s="16" t="s">
        <v>86</v>
      </c>
      <c r="C29" s="16" t="s">
        <v>122</v>
      </c>
      <c r="D29" s="16" t="s">
        <v>154</v>
      </c>
      <c r="E29" s="16" t="s">
        <v>132</v>
      </c>
      <c r="F29" s="16" t="s">
        <v>142</v>
      </c>
      <c r="G29" s="22">
        <v>0</v>
      </c>
      <c r="H29" s="22">
        <v>2276700.71</v>
      </c>
      <c r="I29" s="22">
        <v>2276700.71</v>
      </c>
      <c r="J29" s="13">
        <v>0</v>
      </c>
      <c r="K29" s="13">
        <v>1</v>
      </c>
      <c r="L29" s="13">
        <v>1</v>
      </c>
      <c r="M29" s="21" t="s">
        <v>156</v>
      </c>
      <c r="N29" s="19">
        <v>0</v>
      </c>
      <c r="O29" s="19">
        <f t="shared" si="3"/>
        <v>1</v>
      </c>
      <c r="P29" s="19">
        <v>0</v>
      </c>
      <c r="Q29" s="19">
        <f t="shared" si="2"/>
        <v>1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6" t="s">
        <v>42</v>
      </c>
      <c r="B30" s="16" t="s">
        <v>87</v>
      </c>
      <c r="C30" s="16" t="s">
        <v>122</v>
      </c>
      <c r="D30" s="16" t="s">
        <v>154</v>
      </c>
      <c r="E30" s="16" t="s">
        <v>132</v>
      </c>
      <c r="F30" s="16" t="s">
        <v>142</v>
      </c>
      <c r="G30" s="22">
        <v>0</v>
      </c>
      <c r="H30" s="22">
        <v>7999602.0099999998</v>
      </c>
      <c r="I30" s="22">
        <v>7999602.0099999998</v>
      </c>
      <c r="J30" s="13">
        <v>0</v>
      </c>
      <c r="K30" s="13">
        <v>1</v>
      </c>
      <c r="L30" s="13">
        <v>1</v>
      </c>
      <c r="M30" s="21" t="s">
        <v>156</v>
      </c>
      <c r="N30" s="19">
        <v>0</v>
      </c>
      <c r="O30" s="19">
        <f t="shared" si="3"/>
        <v>1</v>
      </c>
      <c r="P30" s="19">
        <v>0</v>
      </c>
      <c r="Q30" s="19">
        <f t="shared" si="2"/>
        <v>1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6" t="s">
        <v>43</v>
      </c>
      <c r="B31" s="16" t="s">
        <v>88</v>
      </c>
      <c r="C31" s="16" t="s">
        <v>122</v>
      </c>
      <c r="D31" s="16" t="s">
        <v>154</v>
      </c>
      <c r="E31" s="16" t="s">
        <v>132</v>
      </c>
      <c r="F31" s="16" t="s">
        <v>142</v>
      </c>
      <c r="G31" s="22">
        <v>0</v>
      </c>
      <c r="H31" s="22">
        <v>5082712.83</v>
      </c>
      <c r="I31" s="22">
        <v>5082712.83</v>
      </c>
      <c r="J31" s="13">
        <v>0</v>
      </c>
      <c r="K31" s="13">
        <v>1</v>
      </c>
      <c r="L31" s="13">
        <v>1</v>
      </c>
      <c r="M31" s="21" t="s">
        <v>156</v>
      </c>
      <c r="N31" s="19">
        <v>0</v>
      </c>
      <c r="O31" s="19">
        <f t="shared" si="3"/>
        <v>1</v>
      </c>
      <c r="P31" s="19">
        <v>0</v>
      </c>
      <c r="Q31" s="19">
        <f t="shared" si="2"/>
        <v>1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6" t="s">
        <v>44</v>
      </c>
      <c r="B32" s="16" t="s">
        <v>89</v>
      </c>
      <c r="C32" s="16" t="s">
        <v>122</v>
      </c>
      <c r="D32" s="16" t="s">
        <v>154</v>
      </c>
      <c r="E32" s="16" t="s">
        <v>132</v>
      </c>
      <c r="F32" s="16" t="s">
        <v>142</v>
      </c>
      <c r="G32" s="22">
        <v>0</v>
      </c>
      <c r="H32" s="22">
        <v>2069009.42</v>
      </c>
      <c r="I32" s="22">
        <v>2069009.41</v>
      </c>
      <c r="J32" s="13">
        <v>0</v>
      </c>
      <c r="K32" s="13">
        <v>1</v>
      </c>
      <c r="L32" s="13">
        <v>1</v>
      </c>
      <c r="M32" s="21" t="s">
        <v>156</v>
      </c>
      <c r="N32" s="19">
        <v>0</v>
      </c>
      <c r="O32" s="19">
        <f t="shared" si="3"/>
        <v>0.99999999516676918</v>
      </c>
      <c r="P32" s="19">
        <v>0</v>
      </c>
      <c r="Q32" s="19">
        <f t="shared" si="2"/>
        <v>1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6" t="s">
        <v>45</v>
      </c>
      <c r="B33" s="16" t="s">
        <v>90</v>
      </c>
      <c r="C33" s="16" t="s">
        <v>122</v>
      </c>
      <c r="D33" s="16" t="s">
        <v>154</v>
      </c>
      <c r="E33" s="16" t="s">
        <v>132</v>
      </c>
      <c r="F33" s="16" t="s">
        <v>142</v>
      </c>
      <c r="G33" s="22">
        <v>0</v>
      </c>
      <c r="H33" s="22">
        <v>3875904.68</v>
      </c>
      <c r="I33" s="22">
        <v>3874118.22</v>
      </c>
      <c r="J33" s="13">
        <v>0</v>
      </c>
      <c r="K33" s="13">
        <v>1</v>
      </c>
      <c r="L33" s="13">
        <v>1</v>
      </c>
      <c r="M33" s="21" t="s">
        <v>156</v>
      </c>
      <c r="N33" s="19">
        <v>0</v>
      </c>
      <c r="O33" s="19">
        <f t="shared" si="3"/>
        <v>0.99953908567225136</v>
      </c>
      <c r="P33" s="19">
        <v>0</v>
      </c>
      <c r="Q33" s="19">
        <f t="shared" si="2"/>
        <v>1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6" t="s">
        <v>46</v>
      </c>
      <c r="B34" s="16" t="s">
        <v>91</v>
      </c>
      <c r="C34" s="16" t="s">
        <v>122</v>
      </c>
      <c r="D34" s="16" t="s">
        <v>154</v>
      </c>
      <c r="E34" s="16" t="s">
        <v>132</v>
      </c>
      <c r="F34" s="16" t="s">
        <v>142</v>
      </c>
      <c r="G34" s="22">
        <v>0</v>
      </c>
      <c r="H34" s="22">
        <v>5507818.7599999998</v>
      </c>
      <c r="I34" s="22">
        <v>4567758.8899999997</v>
      </c>
      <c r="J34" s="13">
        <v>0</v>
      </c>
      <c r="K34" s="13">
        <v>1</v>
      </c>
      <c r="L34" s="13">
        <v>1</v>
      </c>
      <c r="M34" s="21" t="s">
        <v>156</v>
      </c>
      <c r="N34" s="19">
        <v>0</v>
      </c>
      <c r="O34" s="19">
        <f t="shared" si="3"/>
        <v>0.82932265730544841</v>
      </c>
      <c r="P34" s="19">
        <v>0</v>
      </c>
      <c r="Q34" s="19">
        <f t="shared" si="2"/>
        <v>1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6" t="s">
        <v>47</v>
      </c>
      <c r="B35" s="16" t="s">
        <v>92</v>
      </c>
      <c r="C35" s="16" t="s">
        <v>122</v>
      </c>
      <c r="D35" s="16" t="s">
        <v>154</v>
      </c>
      <c r="E35" s="16" t="s">
        <v>132</v>
      </c>
      <c r="F35" s="16" t="s">
        <v>142</v>
      </c>
      <c r="G35" s="22">
        <v>0</v>
      </c>
      <c r="H35" s="22">
        <v>9947546.9399999995</v>
      </c>
      <c r="I35" s="22">
        <v>8913825.9299999997</v>
      </c>
      <c r="J35" s="13">
        <v>0</v>
      </c>
      <c r="K35" s="13">
        <v>1</v>
      </c>
      <c r="L35" s="13">
        <v>1</v>
      </c>
      <c r="M35" s="21" t="s">
        <v>156</v>
      </c>
      <c r="N35" s="19">
        <v>0</v>
      </c>
      <c r="O35" s="19">
        <f t="shared" si="3"/>
        <v>0.89608282160063879</v>
      </c>
      <c r="P35" s="19">
        <v>0</v>
      </c>
      <c r="Q35" s="19">
        <f t="shared" si="2"/>
        <v>1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6" t="s">
        <v>48</v>
      </c>
      <c r="B36" s="16" t="s">
        <v>93</v>
      </c>
      <c r="C36" s="16" t="s">
        <v>122</v>
      </c>
      <c r="D36" s="16" t="s">
        <v>154</v>
      </c>
      <c r="E36" s="16" t="s">
        <v>132</v>
      </c>
      <c r="F36" s="16" t="s">
        <v>142</v>
      </c>
      <c r="G36" s="22">
        <v>0</v>
      </c>
      <c r="H36" s="22">
        <v>5613519.54</v>
      </c>
      <c r="I36" s="22">
        <v>4092052.8</v>
      </c>
      <c r="J36" s="13">
        <v>0</v>
      </c>
      <c r="K36" s="13">
        <v>1</v>
      </c>
      <c r="L36" s="13">
        <v>1</v>
      </c>
      <c r="M36" s="21" t="s">
        <v>156</v>
      </c>
      <c r="N36" s="19">
        <v>0</v>
      </c>
      <c r="O36" s="19">
        <f t="shared" si="3"/>
        <v>0.72896384716245233</v>
      </c>
      <c r="P36" s="19">
        <v>0</v>
      </c>
      <c r="Q36" s="19">
        <f t="shared" si="2"/>
        <v>1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6" t="s">
        <v>49</v>
      </c>
      <c r="B37" s="16" t="s">
        <v>94</v>
      </c>
      <c r="C37" s="16" t="s">
        <v>122</v>
      </c>
      <c r="D37" s="16" t="s">
        <v>154</v>
      </c>
      <c r="E37" s="16" t="s">
        <v>132</v>
      </c>
      <c r="F37" s="16" t="s">
        <v>142</v>
      </c>
      <c r="G37" s="22">
        <v>0</v>
      </c>
      <c r="H37" s="22">
        <v>13118696.390000001</v>
      </c>
      <c r="I37" s="22">
        <v>7496001.2300000004</v>
      </c>
      <c r="J37" s="13">
        <v>0</v>
      </c>
      <c r="K37" s="13">
        <v>1</v>
      </c>
      <c r="L37" s="13">
        <v>1</v>
      </c>
      <c r="M37" s="21" t="s">
        <v>156</v>
      </c>
      <c r="N37" s="19">
        <v>0</v>
      </c>
      <c r="O37" s="19">
        <f t="shared" si="3"/>
        <v>0.57139833159901343</v>
      </c>
      <c r="P37" s="19">
        <v>0</v>
      </c>
      <c r="Q37" s="19">
        <f t="shared" si="2"/>
        <v>1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6" t="s">
        <v>50</v>
      </c>
      <c r="B38" s="16" t="s">
        <v>95</v>
      </c>
      <c r="C38" s="16" t="s">
        <v>122</v>
      </c>
      <c r="D38" s="16" t="s">
        <v>154</v>
      </c>
      <c r="E38" s="16" t="s">
        <v>132</v>
      </c>
      <c r="F38" s="16" t="s">
        <v>142</v>
      </c>
      <c r="G38" s="22">
        <v>0</v>
      </c>
      <c r="H38" s="22">
        <v>250000</v>
      </c>
      <c r="I38" s="22">
        <v>249683.52</v>
      </c>
      <c r="J38" s="13">
        <v>0</v>
      </c>
      <c r="K38" s="13">
        <v>1</v>
      </c>
      <c r="L38" s="13">
        <v>1</v>
      </c>
      <c r="M38" s="21" t="s">
        <v>156</v>
      </c>
      <c r="N38" s="19">
        <v>0</v>
      </c>
      <c r="O38" s="19">
        <f t="shared" si="3"/>
        <v>0.99873407999999997</v>
      </c>
      <c r="P38" s="19">
        <v>0</v>
      </c>
      <c r="Q38" s="19">
        <f t="shared" si="2"/>
        <v>1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6" t="s">
        <v>51</v>
      </c>
      <c r="B39" s="16" t="s">
        <v>96</v>
      </c>
      <c r="C39" s="16" t="s">
        <v>122</v>
      </c>
      <c r="D39" s="16" t="s">
        <v>154</v>
      </c>
      <c r="E39" s="16" t="s">
        <v>132</v>
      </c>
      <c r="F39" s="16" t="s">
        <v>142</v>
      </c>
      <c r="G39" s="22">
        <v>0</v>
      </c>
      <c r="H39" s="22">
        <v>2893399.1</v>
      </c>
      <c r="I39" s="22">
        <v>1650303.86</v>
      </c>
      <c r="J39" s="13">
        <v>0</v>
      </c>
      <c r="K39" s="13">
        <v>1</v>
      </c>
      <c r="L39" s="13">
        <v>1</v>
      </c>
      <c r="M39" s="21" t="s">
        <v>156</v>
      </c>
      <c r="N39" s="19">
        <v>0</v>
      </c>
      <c r="O39" s="19">
        <f t="shared" si="3"/>
        <v>0.57036855371939532</v>
      </c>
      <c r="P39" s="19">
        <v>0</v>
      </c>
      <c r="Q39" s="19">
        <f t="shared" si="2"/>
        <v>1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6" t="s">
        <v>52</v>
      </c>
      <c r="B40" s="16" t="s">
        <v>97</v>
      </c>
      <c r="C40" s="16" t="s">
        <v>122</v>
      </c>
      <c r="D40" s="16" t="s">
        <v>154</v>
      </c>
      <c r="E40" s="16" t="s">
        <v>132</v>
      </c>
      <c r="F40" s="16" t="s">
        <v>142</v>
      </c>
      <c r="G40" s="22">
        <v>0</v>
      </c>
      <c r="H40" s="22">
        <v>6877937.46</v>
      </c>
      <c r="I40" s="22">
        <v>6392137.5</v>
      </c>
      <c r="J40" s="13">
        <v>0</v>
      </c>
      <c r="K40" s="13">
        <v>1</v>
      </c>
      <c r="L40" s="13">
        <v>1</v>
      </c>
      <c r="M40" s="21" t="s">
        <v>156</v>
      </c>
      <c r="N40" s="19">
        <v>0</v>
      </c>
      <c r="O40" s="19">
        <f t="shared" si="3"/>
        <v>0.92936836619622298</v>
      </c>
      <c r="P40" s="19">
        <v>0</v>
      </c>
      <c r="Q40" s="19">
        <f t="shared" si="2"/>
        <v>1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6" t="s">
        <v>53</v>
      </c>
      <c r="B41" s="16" t="s">
        <v>98</v>
      </c>
      <c r="C41" s="16" t="s">
        <v>122</v>
      </c>
      <c r="D41" s="16" t="s">
        <v>154</v>
      </c>
      <c r="E41" s="16" t="s">
        <v>132</v>
      </c>
      <c r="F41" s="16" t="s">
        <v>142</v>
      </c>
      <c r="G41" s="22">
        <v>0</v>
      </c>
      <c r="H41" s="22">
        <v>965609.45</v>
      </c>
      <c r="I41" s="22">
        <v>965609.44</v>
      </c>
      <c r="J41" s="13">
        <v>0</v>
      </c>
      <c r="K41" s="13">
        <v>1</v>
      </c>
      <c r="L41" s="13">
        <v>1</v>
      </c>
      <c r="M41" s="21" t="s">
        <v>156</v>
      </c>
      <c r="N41" s="19">
        <v>0</v>
      </c>
      <c r="O41" s="19">
        <f t="shared" si="3"/>
        <v>0.99999998964384618</v>
      </c>
      <c r="P41" s="19">
        <v>0</v>
      </c>
      <c r="Q41" s="19">
        <f t="shared" si="2"/>
        <v>1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6" t="s">
        <v>54</v>
      </c>
      <c r="B42" s="16" t="s">
        <v>99</v>
      </c>
      <c r="C42" s="16" t="s">
        <v>122</v>
      </c>
      <c r="D42" s="16" t="s">
        <v>154</v>
      </c>
      <c r="E42" s="16" t="s">
        <v>132</v>
      </c>
      <c r="F42" s="16" t="s">
        <v>142</v>
      </c>
      <c r="G42" s="22">
        <v>0</v>
      </c>
      <c r="H42" s="22">
        <v>6929529.8700000001</v>
      </c>
      <c r="I42" s="22">
        <v>6929109.8099999996</v>
      </c>
      <c r="J42" s="13">
        <v>0</v>
      </c>
      <c r="K42" s="13">
        <v>1</v>
      </c>
      <c r="L42" s="13">
        <v>1</v>
      </c>
      <c r="M42" s="21" t="s">
        <v>156</v>
      </c>
      <c r="N42" s="19">
        <v>0</v>
      </c>
      <c r="O42" s="19">
        <f t="shared" si="3"/>
        <v>0.99993938116901426</v>
      </c>
      <c r="P42" s="19">
        <v>0</v>
      </c>
      <c r="Q42" s="19">
        <f t="shared" si="2"/>
        <v>1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6" t="s">
        <v>55</v>
      </c>
      <c r="B43" s="16" t="s">
        <v>100</v>
      </c>
      <c r="C43" s="16" t="s">
        <v>122</v>
      </c>
      <c r="D43" s="16" t="s">
        <v>154</v>
      </c>
      <c r="E43" s="16" t="s">
        <v>132</v>
      </c>
      <c r="F43" s="16" t="s">
        <v>142</v>
      </c>
      <c r="G43" s="22">
        <v>0</v>
      </c>
      <c r="H43" s="22">
        <v>8150933.5599999996</v>
      </c>
      <c r="I43" s="22">
        <v>8150933.5499999998</v>
      </c>
      <c r="J43" s="13">
        <v>0</v>
      </c>
      <c r="K43" s="13">
        <v>1</v>
      </c>
      <c r="L43" s="13">
        <v>1</v>
      </c>
      <c r="M43" s="21" t="s">
        <v>156</v>
      </c>
      <c r="N43" s="19">
        <v>0</v>
      </c>
      <c r="O43" s="19">
        <f t="shared" si="3"/>
        <v>0.99999999877314671</v>
      </c>
      <c r="P43" s="19">
        <v>0</v>
      </c>
      <c r="Q43" s="19">
        <f t="shared" si="2"/>
        <v>1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6" t="s">
        <v>56</v>
      </c>
      <c r="B44" s="16" t="s">
        <v>101</v>
      </c>
      <c r="C44" s="16" t="s">
        <v>122</v>
      </c>
      <c r="D44" s="16" t="s">
        <v>154</v>
      </c>
      <c r="E44" s="16" t="s">
        <v>132</v>
      </c>
      <c r="F44" s="16" t="s">
        <v>142</v>
      </c>
      <c r="G44" s="22">
        <v>0</v>
      </c>
      <c r="H44" s="22">
        <v>2000000</v>
      </c>
      <c r="I44" s="22">
        <v>0</v>
      </c>
      <c r="J44" s="13">
        <v>0</v>
      </c>
      <c r="K44" s="13">
        <v>1</v>
      </c>
      <c r="L44" s="13">
        <v>0</v>
      </c>
      <c r="M44" s="21" t="s">
        <v>156</v>
      </c>
      <c r="N44" s="19">
        <v>0</v>
      </c>
      <c r="O44" s="19">
        <f t="shared" si="3"/>
        <v>0</v>
      </c>
      <c r="P44" s="19">
        <v>0</v>
      </c>
      <c r="Q44" s="19">
        <f t="shared" si="2"/>
        <v>0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6" t="s">
        <v>57</v>
      </c>
      <c r="B45" s="16" t="s">
        <v>102</v>
      </c>
      <c r="C45" s="16" t="s">
        <v>122</v>
      </c>
      <c r="D45" s="16" t="s">
        <v>154</v>
      </c>
      <c r="E45" s="16" t="s">
        <v>132</v>
      </c>
      <c r="F45" s="16" t="s">
        <v>142</v>
      </c>
      <c r="G45" s="22">
        <v>0</v>
      </c>
      <c r="H45" s="22">
        <v>2203671.33</v>
      </c>
      <c r="I45" s="22">
        <v>0</v>
      </c>
      <c r="J45" s="13">
        <v>0</v>
      </c>
      <c r="K45" s="13">
        <v>1</v>
      </c>
      <c r="L45" s="13">
        <v>0</v>
      </c>
      <c r="M45" s="21" t="s">
        <v>156</v>
      </c>
      <c r="N45" s="19">
        <v>0</v>
      </c>
      <c r="O45" s="19">
        <f t="shared" si="3"/>
        <v>0</v>
      </c>
      <c r="P45" s="19">
        <v>0</v>
      </c>
      <c r="Q45" s="19">
        <f t="shared" si="2"/>
        <v>0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6" t="s">
        <v>58</v>
      </c>
      <c r="B46" s="16" t="s">
        <v>103</v>
      </c>
      <c r="C46" s="16" t="s">
        <v>122</v>
      </c>
      <c r="D46" s="16" t="s">
        <v>154</v>
      </c>
      <c r="E46" s="16" t="s">
        <v>132</v>
      </c>
      <c r="F46" s="16" t="s">
        <v>142</v>
      </c>
      <c r="G46" s="22">
        <v>0</v>
      </c>
      <c r="H46" s="22">
        <v>1866736.85</v>
      </c>
      <c r="I46" s="22">
        <v>0</v>
      </c>
      <c r="J46" s="13">
        <v>0</v>
      </c>
      <c r="K46" s="13">
        <v>1</v>
      </c>
      <c r="L46" s="13">
        <v>0</v>
      </c>
      <c r="M46" s="21" t="s">
        <v>156</v>
      </c>
      <c r="N46" s="19">
        <v>0</v>
      </c>
      <c r="O46" s="19">
        <f t="shared" si="3"/>
        <v>0</v>
      </c>
      <c r="P46" s="19">
        <v>0</v>
      </c>
      <c r="Q46" s="19">
        <f t="shared" si="2"/>
        <v>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6" t="s">
        <v>59</v>
      </c>
      <c r="B47" s="16" t="s">
        <v>104</v>
      </c>
      <c r="C47" s="16" t="s">
        <v>122</v>
      </c>
      <c r="D47" s="16" t="s">
        <v>154</v>
      </c>
      <c r="E47" s="16" t="s">
        <v>132</v>
      </c>
      <c r="F47" s="16" t="s">
        <v>142</v>
      </c>
      <c r="G47" s="22">
        <v>0</v>
      </c>
      <c r="H47" s="22">
        <v>1633424.9</v>
      </c>
      <c r="I47" s="22">
        <v>0</v>
      </c>
      <c r="J47" s="13">
        <v>0</v>
      </c>
      <c r="K47" s="13">
        <v>1</v>
      </c>
      <c r="L47" s="13">
        <v>0</v>
      </c>
      <c r="M47" s="21" t="s">
        <v>156</v>
      </c>
      <c r="N47" s="19">
        <v>0</v>
      </c>
      <c r="O47" s="19">
        <f t="shared" si="3"/>
        <v>0</v>
      </c>
      <c r="P47" s="19">
        <v>0</v>
      </c>
      <c r="Q47" s="19">
        <f t="shared" si="2"/>
        <v>0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6" t="s">
        <v>60</v>
      </c>
      <c r="B48" s="16" t="s">
        <v>105</v>
      </c>
      <c r="C48" s="16" t="s">
        <v>122</v>
      </c>
      <c r="D48" s="16" t="s">
        <v>154</v>
      </c>
      <c r="E48" s="16" t="s">
        <v>132</v>
      </c>
      <c r="F48" s="16" t="s">
        <v>142</v>
      </c>
      <c r="G48" s="22">
        <v>0</v>
      </c>
      <c r="H48" s="22">
        <v>1000000</v>
      </c>
      <c r="I48" s="22">
        <v>0</v>
      </c>
      <c r="J48" s="13">
        <v>0</v>
      </c>
      <c r="K48" s="13">
        <v>1</v>
      </c>
      <c r="L48" s="13">
        <v>0</v>
      </c>
      <c r="M48" s="21" t="s">
        <v>156</v>
      </c>
      <c r="N48" s="19">
        <v>0</v>
      </c>
      <c r="O48" s="19">
        <f t="shared" si="3"/>
        <v>0</v>
      </c>
      <c r="P48" s="19">
        <v>0</v>
      </c>
      <c r="Q48" s="19">
        <f t="shared" si="2"/>
        <v>0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6" t="s">
        <v>61</v>
      </c>
      <c r="B49" s="16" t="s">
        <v>106</v>
      </c>
      <c r="C49" s="16" t="s">
        <v>122</v>
      </c>
      <c r="D49" s="16" t="s">
        <v>154</v>
      </c>
      <c r="E49" s="16" t="s">
        <v>132</v>
      </c>
      <c r="F49" s="16" t="s">
        <v>142</v>
      </c>
      <c r="G49" s="22">
        <v>0</v>
      </c>
      <c r="H49" s="22">
        <v>2845195.72</v>
      </c>
      <c r="I49" s="22">
        <v>0</v>
      </c>
      <c r="J49" s="13">
        <v>0</v>
      </c>
      <c r="K49" s="13">
        <v>1</v>
      </c>
      <c r="L49" s="13">
        <v>0</v>
      </c>
      <c r="M49" s="21" t="s">
        <v>156</v>
      </c>
      <c r="N49" s="19">
        <v>0</v>
      </c>
      <c r="O49" s="19">
        <f t="shared" si="3"/>
        <v>0</v>
      </c>
      <c r="P49" s="19">
        <v>0</v>
      </c>
      <c r="Q49" s="19">
        <f t="shared" si="2"/>
        <v>0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6" t="s">
        <v>62</v>
      </c>
      <c r="B50" s="16" t="s">
        <v>107</v>
      </c>
      <c r="C50" s="16" t="s">
        <v>122</v>
      </c>
      <c r="D50" s="16" t="s">
        <v>154</v>
      </c>
      <c r="E50" s="16" t="s">
        <v>132</v>
      </c>
      <c r="F50" s="16" t="s">
        <v>142</v>
      </c>
      <c r="G50" s="22">
        <v>0</v>
      </c>
      <c r="H50" s="22">
        <v>1800000</v>
      </c>
      <c r="I50" s="22">
        <v>0</v>
      </c>
      <c r="J50" s="13">
        <v>0</v>
      </c>
      <c r="K50" s="13">
        <v>1</v>
      </c>
      <c r="L50" s="13">
        <v>0</v>
      </c>
      <c r="M50" s="21" t="s">
        <v>156</v>
      </c>
      <c r="N50" s="19">
        <v>0</v>
      </c>
      <c r="O50" s="19">
        <f t="shared" si="3"/>
        <v>0</v>
      </c>
      <c r="P50" s="19">
        <v>0</v>
      </c>
      <c r="Q50" s="19">
        <f t="shared" si="2"/>
        <v>0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 t="s">
        <v>63</v>
      </c>
      <c r="B51" s="16" t="s">
        <v>108</v>
      </c>
      <c r="C51" s="16" t="s">
        <v>122</v>
      </c>
      <c r="D51" s="16" t="s">
        <v>154</v>
      </c>
      <c r="E51" s="16" t="s">
        <v>132</v>
      </c>
      <c r="F51" s="16" t="s">
        <v>142</v>
      </c>
      <c r="G51" s="22">
        <v>0</v>
      </c>
      <c r="H51" s="22">
        <v>2800000</v>
      </c>
      <c r="I51" s="22">
        <v>0</v>
      </c>
      <c r="J51" s="13">
        <v>0</v>
      </c>
      <c r="K51" s="13">
        <v>1</v>
      </c>
      <c r="L51" s="13">
        <v>0</v>
      </c>
      <c r="M51" s="21" t="s">
        <v>156</v>
      </c>
      <c r="N51" s="19">
        <v>0</v>
      </c>
      <c r="O51" s="19">
        <f t="shared" si="3"/>
        <v>0</v>
      </c>
      <c r="P51" s="19">
        <v>0</v>
      </c>
      <c r="Q51" s="19">
        <f t="shared" si="2"/>
        <v>0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6" t="s">
        <v>64</v>
      </c>
      <c r="B52" s="16" t="s">
        <v>109</v>
      </c>
      <c r="C52" s="16" t="s">
        <v>122</v>
      </c>
      <c r="D52" s="16" t="s">
        <v>154</v>
      </c>
      <c r="E52" s="16" t="s">
        <v>132</v>
      </c>
      <c r="F52" s="16" t="s">
        <v>142</v>
      </c>
      <c r="G52" s="22">
        <v>0</v>
      </c>
      <c r="H52" s="22">
        <v>3468799.45</v>
      </c>
      <c r="I52" s="22">
        <v>0</v>
      </c>
      <c r="J52" s="13">
        <v>0</v>
      </c>
      <c r="K52" s="13">
        <v>1</v>
      </c>
      <c r="L52" s="13">
        <v>0</v>
      </c>
      <c r="M52" s="21" t="s">
        <v>156</v>
      </c>
      <c r="N52" s="19">
        <v>0</v>
      </c>
      <c r="O52" s="19">
        <f t="shared" si="3"/>
        <v>0</v>
      </c>
      <c r="P52" s="19">
        <v>0</v>
      </c>
      <c r="Q52" s="19">
        <f t="shared" si="2"/>
        <v>0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6" t="s">
        <v>65</v>
      </c>
      <c r="B53" s="16" t="s">
        <v>110</v>
      </c>
      <c r="C53" s="16" t="s">
        <v>122</v>
      </c>
      <c r="D53" s="16" t="s">
        <v>154</v>
      </c>
      <c r="E53" s="16" t="s">
        <v>132</v>
      </c>
      <c r="F53" s="16" t="s">
        <v>142</v>
      </c>
      <c r="G53" s="22">
        <v>0</v>
      </c>
      <c r="H53" s="22">
        <v>1000000</v>
      </c>
      <c r="I53" s="22">
        <v>0</v>
      </c>
      <c r="J53" s="13">
        <v>0</v>
      </c>
      <c r="K53" s="13">
        <v>1</v>
      </c>
      <c r="L53" s="13">
        <v>0</v>
      </c>
      <c r="M53" s="21" t="s">
        <v>156</v>
      </c>
      <c r="N53" s="19">
        <v>0</v>
      </c>
      <c r="O53" s="19">
        <f t="shared" si="3"/>
        <v>0</v>
      </c>
      <c r="P53" s="19">
        <v>0</v>
      </c>
      <c r="Q53" s="19">
        <v>0</v>
      </c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6" t="s">
        <v>66</v>
      </c>
      <c r="B54" s="16" t="s">
        <v>111</v>
      </c>
      <c r="C54" s="16" t="s">
        <v>123</v>
      </c>
      <c r="D54" s="16" t="s">
        <v>155</v>
      </c>
      <c r="E54" s="16" t="s">
        <v>133</v>
      </c>
      <c r="F54" s="16" t="s">
        <v>143</v>
      </c>
      <c r="G54" s="22">
        <v>200000</v>
      </c>
      <c r="H54" s="22">
        <v>0</v>
      </c>
      <c r="I54" s="22">
        <v>0</v>
      </c>
      <c r="J54" s="13">
        <v>1</v>
      </c>
      <c r="K54" s="13">
        <v>0</v>
      </c>
      <c r="L54" s="13">
        <v>0</v>
      </c>
      <c r="M54" s="21" t="s">
        <v>156</v>
      </c>
      <c r="N54" s="19">
        <v>0</v>
      </c>
      <c r="O54" s="19">
        <v>0</v>
      </c>
      <c r="P54" s="19">
        <v>0</v>
      </c>
      <c r="Q54" s="19">
        <v>0</v>
      </c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5">
      <c r="A55" s="1"/>
      <c r="B55" s="1"/>
      <c r="C55" s="1"/>
      <c r="D55" s="1"/>
      <c r="E55" s="1"/>
      <c r="F55" s="1"/>
      <c r="G55" s="20">
        <v>48026446.969999999</v>
      </c>
      <c r="H55" s="20">
        <v>136487168.25999999</v>
      </c>
      <c r="I55" s="20">
        <v>87294780.799999997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55"/>
  <mergeCells count="2">
    <mergeCell ref="A1:Q1"/>
    <mergeCell ref="K2:M2"/>
  </mergeCells>
  <pageMargins left="0.7" right="0.7" top="0.75" bottom="0.75" header="0" footer="0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 2023</dc:creator>
  <cp:keywords/>
  <dc:description/>
  <cp:lastModifiedBy>jose</cp:lastModifiedBy>
  <cp:revision/>
  <dcterms:created xsi:type="dcterms:W3CDTF">2024-04-08T20:30:24Z</dcterms:created>
  <dcterms:modified xsi:type="dcterms:W3CDTF">2024-08-13T02:29:42Z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